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0F52542A-F80D-40A3-ACDE-E8AC69857F2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<sst xmlns="http://schemas.openxmlformats.org/spreadsheetml/2006/main" count="129" uniqueCount="126">
  <si>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</si>
  <si>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</si>
  <si>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</si>
  <si>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</si>
  <si>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</si>
  <si>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</si>
  <si>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</si>
  <si>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</si>
  <si>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</si>
  <si>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</si>
  <si>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</si>
  <si>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</si>
  <si>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</si>
  <si>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</si>
  <si>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</si>
  <si>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</si>
  <si>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</si>
  <si>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</si>
  <si>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</si>
  <si>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</si>
  <si>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</si>
  <si>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</si>
  <si>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</si>
  <si>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</si>
  <si>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</si>
  <si>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</si>
  <si>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</si>
  <si>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</si>
  <si>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</si>
  <si>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</si>
  <si>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</si>
  <si>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</si>
  <si>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</si>
  <si>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</si>
  <si>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</si>
  <si>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</si>
  <si>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</si>
  <si>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</si>
  <si>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</si>
  <si>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</si>
  <si>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</si>
  <si>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</si>
  <si>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</si>
  <si>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</si>
  <si>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</si>
  <si>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</si>
  <si>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</si>
  <si>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</si>
  <si>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</si>
  <si>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</si>
  <si>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</si>
  <si>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</si>
  <si>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</si>
  <si>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</si>
  <si>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</si>
  <si>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</si>
  <si>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</si>
  <si>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</si>
  <si>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</si>
  <si>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</si>
  <si>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</si>
  <si>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</si>
  <si>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</si>
  <si>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</si>
  <si>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</si>
  <si>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</si>
  <si>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</si>
  <si>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</si>
  <si>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</si>
  <si>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</si>
  <si>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</si>
  <si>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</si>
  <si>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</si>
  <si>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</si>
  <si>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</si>
  <si>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</si>
  <si>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</si>
  <si>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</si>
  <si>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</si>
  <si>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</si>
  <si>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</si>
  <si>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</si>
  <si>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</si>
  <si>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</si>
  <si>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</si>
  <si>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</si>
  <si>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</si>
  <si>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</si>
  <si>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</si>
  <si>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</si>
  <si>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</si>
  <si>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</si>
  <si>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</si>
  <si>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</si>
  <si>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</si>
  <si>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</si>
  <si>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</si>
  <si>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</si>
  <si>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</si>
  <si>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</si>
  <si>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</si>
  <si>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</si>
  <si>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</si>
  <si>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</si>
  <si>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</si>
  <si>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</si>
  <si>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</si>
  <si>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</si>
  <si>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</si>
  <si>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</si>
  <si>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</si>
  <si>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</si>
  <si>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</si>
  <si>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</si>
  <si>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</si>
  <si>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</si>
  <si>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</si>
  <si>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</si>
  <si>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</si>
  <si>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</si>
  <si>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</si>
  <si>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</si>
  <si>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</si>
  <si>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Aldama a)</t>
  </si>
  <si>
    <t>Al 31 de diciembre de 2021 y al 31 de diciembre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</si>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</sst>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1" sqref="B1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1074169</v>
      </c>
      <c r="D9" s="20">
        <f>SUM(D10:D16)</f>
        <v>3662150</v>
      </c>
      <c r="E9" s="11" t="s">
        <v>9</v>
      </c>
      <c r="F9" s="20">
        <f>SUM(F10:F18)</f>
        <v>923748</v>
      </c>
      <c r="G9" s="20">
        <f>SUM(G10:G18)</f>
        <v>477472</v>
      </c>
    </row>
    <row r="10" spans="2:8" x14ac:dyDescent="0.3">
      <c r="B10" s="12" t="s">
        <v>10</v>
      </c>
      <c r="C10" s="26">
        <v>29000</v>
      </c>
      <c r="D10" s="26">
        <v>29000</v>
      </c>
      <c r="E10" s="13" t="s">
        <v>11</v>
      </c>
      <c r="F10" s="26">
        <v>99269</v>
      </c>
      <c r="G10" s="26">
        <v>65378</v>
      </c>
    </row>
    <row r="11" spans="2:8" x14ac:dyDescent="0.3">
      <c r="B11" s="12" t="s">
        <v>12</v>
      </c>
      <c r="C11" s="26">
        <v>270239</v>
      </c>
      <c r="D11" s="26">
        <v>116255</v>
      </c>
      <c r="E11" s="13" t="s">
        <v>13</v>
      </c>
      <c r="F11" s="26">
        <v>47860</v>
      </c>
      <c r="G11" s="26">
        <v>59117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115366</v>
      </c>
      <c r="G12" s="26">
        <v>0</v>
      </c>
    </row>
    <row r="13" spans="2:8" ht="22.8" x14ac:dyDescent="0.3">
      <c r="B13" s="12" t="s">
        <v>16</v>
      </c>
      <c r="C13" s="26">
        <v>774930</v>
      </c>
      <c r="D13" s="26">
        <v>3516895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101036</v>
      </c>
      <c r="G14" s="26">
        <v>144535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543700</v>
      </c>
      <c r="G16" s="26">
        <v>208442</v>
      </c>
    </row>
    <row r="17" spans="2:7" ht="22.8" x14ac:dyDescent="0.3">
      <c r="B17" s="10" t="s">
        <v>24</v>
      </c>
      <c r="C17" s="20">
        <f>SUM(C18:C24)</f>
        <v>3447392</v>
      </c>
      <c r="D17" s="20">
        <f>SUM(D18:D24)</f>
        <v>3173571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16517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133936</v>
      </c>
      <c r="D20" s="26">
        <v>179700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3313456</v>
      </c>
      <c r="D24" s="26">
        <v>2993871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132633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132633</v>
      </c>
      <c r="D26" s="26">
        <v>0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26489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26489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619366</v>
      </c>
      <c r="D37" s="27">
        <v>618121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5273560</v>
      </c>
      <c r="D47" s="20">
        <f>SUM(D41,D38,D37,D31,D25,D17,D9)</f>
        <v>7453842</v>
      </c>
      <c r="E47" s="14" t="s">
        <v>83</v>
      </c>
      <c r="F47" s="20">
        <f>SUM(F42,F38,F31,F27,F26,F23,F19,F9)</f>
        <v>923748</v>
      </c>
      <c r="G47" s="20">
        <f>SUM(G42,G38,G31,G27,G26,G23,G19,G9)</f>
        <v>503961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87598521</v>
      </c>
      <c r="D52" s="26">
        <v>81461588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7331503</v>
      </c>
      <c r="D53" s="26">
        <v>6541363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66075</v>
      </c>
      <c r="D54" s="26">
        <v>66075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-5604495</v>
      </c>
      <c r="D55" s="26">
        <v>-4983506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328914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923748</v>
      </c>
      <c r="G59" s="20">
        <f>SUM(G47,G57)</f>
        <v>503961</v>
      </c>
    </row>
    <row r="60" spans="2:7" ht="24" x14ac:dyDescent="0.3">
      <c r="B60" s="4" t="s">
        <v>103</v>
      </c>
      <c r="C60" s="20">
        <f>SUM(C50:C58)</f>
        <v>89720518</v>
      </c>
      <c r="D60" s="20">
        <f>SUM(D50:D58)</f>
        <v>83085520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94994078</v>
      </c>
      <c r="D62" s="20">
        <f>SUM(D47,D60)</f>
        <v>90539362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59603714</v>
      </c>
      <c r="G63" s="20">
        <f>SUM(G64:G66)</f>
        <v>55638596</v>
      </c>
    </row>
    <row r="64" spans="2:7" x14ac:dyDescent="0.3">
      <c r="B64" s="15"/>
      <c r="C64" s="23"/>
      <c r="D64" s="23"/>
      <c r="E64" s="11" t="s">
        <v>107</v>
      </c>
      <c r="F64" s="26">
        <v>59603714</v>
      </c>
      <c r="G64" s="26">
        <v>55638596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34466616</v>
      </c>
      <c r="G68" s="20">
        <f>SUM(G69:G73)</f>
        <v>34396805</v>
      </c>
    </row>
    <row r="69" spans="2:7" x14ac:dyDescent="0.3">
      <c r="B69" s="15"/>
      <c r="C69" s="23"/>
      <c r="D69" s="23"/>
      <c r="E69" s="11" t="s">
        <v>111</v>
      </c>
      <c r="F69" s="26">
        <v>74373</v>
      </c>
      <c r="G69" s="26">
        <v>-1188911</v>
      </c>
    </row>
    <row r="70" spans="2:7" x14ac:dyDescent="0.3">
      <c r="B70" s="15"/>
      <c r="C70" s="23"/>
      <c r="D70" s="23"/>
      <c r="E70" s="11" t="s">
        <v>112</v>
      </c>
      <c r="F70" s="26">
        <v>34392243</v>
      </c>
      <c r="G70" s="26">
        <v>35585716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94070330</v>
      </c>
      <c r="G79" s="20">
        <f>SUM(G63,G68,G75)</f>
        <v>90035401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94994078</v>
      </c>
      <c r="G81" s="20">
        <f>SUM(G59,G79)</f>
        <v>90539362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43" t="s">
        <v>125</v>
      </c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74803149606299213" right="0.74803149606299213" top="0.98425196850393704" bottom="0.98425196850393704" header="0.31496062992125984" footer="0.31496062992125984"/>
  <pageSetup scale="78" fitToHeight="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2022-02-08T06:28:59Z</cp:lastPrinted>
  <dcterms:created xsi:type="dcterms:W3CDTF">2020-01-08T19:54:23Z</dcterms:created>
  <dcterms:modified xsi:type="dcterms:W3CDTF">2022-02-08T06:29:06Z</dcterms:modified>
</cp:coreProperties>
</file>